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0" yWindow="7890" windowWidth="19020" windowHeight="7920" activeTab="0"/>
  </bookViews>
  <sheets>
    <sheet name="Page2 (5)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<sst xmlns="http://schemas.openxmlformats.org/spreadsheetml/2006/main" count="48" uniqueCount="45">
  <si>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Приложение к Договору управления № _____</t>
  </si>
  <si>
    <t>ПРОТОКОЛ СОГЛАСОВАНИЯ
платы за содержание и текущий ремонт жилого фонда 
по производсвенной программе на 2016г.</t>
  </si>
  <si>
    <t/>
  </si>
  <si>
    <t>"___"_________ 20___г.</t>
  </si>
  <si>
    <t>Адрес объекта</t>
  </si>
  <si>
    <t>г.Кемерово, пр-кт.Октябрьский, д.69а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</si>
  <si>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</si>
  <si>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</si>
  <si>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</si>
  <si>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</si>
  <si>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</si>
  <si>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</si>
  <si>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</si>
  <si>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</si>
  <si>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</si>
  <si>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</si>
  <si>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</si>
  <si>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</si>
  <si>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</si>
  <si>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1.1.1.4. Внутренняя отделка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</si>
  <si>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</si>
  <si>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</si>
  <si>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</si>
  <si>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</si>
  <si>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</si>
  <si>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</si>
  <si>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</si>
  <si>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</si>
  <si>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</si>
  <si>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</si>
  <si>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</si>
  <si>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</si>
  <si>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</si>
  <si>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</si>
  <si>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</si>
  <si>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</si>
  <si>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</si>
  <si>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</si>
  <si>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</si>
  <si>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</si>
  <si>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</si>
  <si>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придомовой территории (протокол ОСС от 23.05.2016г.)</t>
  </si>
  <si>
    <t>ВСЕГО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</si>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</sst>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10">
    <font>
      <sz val="10"/>
      <name val="Arial"/>
      <family val="0"/>
    </font>
    <font>
      <sz val="10"/>
      <name val="Arial Cyr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18" applyNumberFormat="1" applyFont="1" applyFill="1" applyBorder="1" applyAlignment="1" applyProtection="1">
      <alignment horizontal="right" vertical="top" wrapText="1"/>
      <protection/>
    </xf>
    <xf numFmtId="0" fontId="1" fillId="0" borderId="0" xfId="18">
      <alignment/>
      <protection/>
    </xf>
    <xf numFmtId="0" fontId="3" fillId="2" borderId="0" xfId="18" applyNumberFormat="1" applyFont="1" applyFill="1" applyBorder="1" applyAlignment="1" applyProtection="1">
      <alignment horizontal="center" vertical="top" wrapText="1"/>
      <protection/>
    </xf>
    <xf numFmtId="0" fontId="4" fillId="2" borderId="0" xfId="18" applyNumberFormat="1" applyFont="1" applyFill="1" applyBorder="1" applyAlignment="1" applyProtection="1">
      <alignment horizontal="left" vertical="top" wrapText="1"/>
      <protection/>
    </xf>
    <xf numFmtId="0" fontId="5" fillId="2" borderId="0" xfId="18" applyNumberFormat="1" applyFont="1" applyFill="1" applyBorder="1" applyAlignment="1" applyProtection="1">
      <alignment horizontal="right" wrapText="1"/>
      <protection/>
    </xf>
    <xf numFmtId="0" fontId="6" fillId="2" borderId="1" xfId="18" applyNumberFormat="1" applyFont="1" applyFill="1" applyBorder="1" applyAlignment="1" applyProtection="1">
      <alignment horizontal="left" vertical="center" wrapText="1"/>
      <protection/>
    </xf>
    <xf numFmtId="0" fontId="7" fillId="2" borderId="1" xfId="18" applyNumberFormat="1" applyFont="1" applyFill="1" applyBorder="1" applyAlignment="1" applyProtection="1">
      <alignment horizontal="center" vertical="center" wrapText="1"/>
      <protection/>
    </xf>
    <xf numFmtId="0" fontId="4" fillId="2" borderId="1" xfId="18" applyNumberFormat="1" applyFont="1" applyFill="1" applyBorder="1" applyAlignment="1" applyProtection="1">
      <alignment horizontal="left" vertical="center" wrapText="1"/>
      <protection/>
    </xf>
    <xf numFmtId="0" fontId="7" fillId="2" borderId="0" xfId="18" applyNumberFormat="1" applyFont="1" applyFill="1" applyBorder="1" applyAlignment="1" applyProtection="1">
      <alignment horizontal="center" vertical="center" wrapText="1"/>
      <protection/>
    </xf>
    <xf numFmtId="0" fontId="6" fillId="2" borderId="2" xfId="18" applyNumberFormat="1" applyFont="1" applyFill="1" applyBorder="1" applyAlignment="1" applyProtection="1">
      <alignment horizontal="center" vertical="center" wrapText="1"/>
      <protection/>
    </xf>
    <xf numFmtId="0" fontId="6" fillId="2" borderId="3" xfId="18" applyNumberFormat="1" applyFont="1" applyFill="1" applyBorder="1" applyAlignment="1" applyProtection="1">
      <alignment horizontal="center" vertical="center" wrapText="1"/>
      <protection/>
    </xf>
    <xf numFmtId="0" fontId="6" fillId="2" borderId="4" xfId="18" applyNumberFormat="1" applyFont="1" applyFill="1" applyBorder="1" applyAlignment="1" applyProtection="1">
      <alignment horizontal="center" vertical="center" wrapText="1"/>
      <protection/>
    </xf>
    <xf numFmtId="0" fontId="6" fillId="2" borderId="2" xfId="18" applyNumberFormat="1" applyFont="1" applyFill="1" applyBorder="1" applyAlignment="1" applyProtection="1">
      <alignment horizontal="left" vertical="top" wrapText="1"/>
      <protection/>
    </xf>
    <xf numFmtId="0" fontId="6" fillId="2" borderId="3" xfId="18" applyNumberFormat="1" applyFont="1" applyFill="1" applyBorder="1" applyAlignment="1" applyProtection="1">
      <alignment horizontal="left" vertical="top" wrapText="1"/>
      <protection/>
    </xf>
    <xf numFmtId="182" fontId="6" fillId="2" borderId="4" xfId="18" applyNumberFormat="1" applyFont="1" applyFill="1" applyBorder="1" applyAlignment="1" applyProtection="1">
      <alignment horizontal="right" wrapText="1"/>
      <protection/>
    </xf>
    <xf numFmtId="0" fontId="6" fillId="2" borderId="4" xfId="18" applyNumberFormat="1" applyFont="1" applyFill="1" applyBorder="1" applyAlignment="1" applyProtection="1">
      <alignment horizontal="right" wrapText="1"/>
      <protection/>
    </xf>
    <xf numFmtId="0" fontId="8" fillId="0" borderId="5" xfId="18" applyFont="1" applyBorder="1">
      <alignment/>
      <protection/>
    </xf>
    <xf numFmtId="0" fontId="1" fillId="0" borderId="5" xfId="18" applyBorder="1">
      <alignment/>
      <protection/>
    </xf>
    <xf numFmtId="2" fontId="8" fillId="0" borderId="5" xfId="18" applyNumberFormat="1" applyFont="1" applyBorder="1">
      <alignment/>
      <protection/>
    </xf>
    <xf numFmtId="0" fontId="1" fillId="2" borderId="6" xfId="18" applyFill="1" applyBorder="1" applyAlignment="1">
      <alignment horizontal="left"/>
      <protection/>
    </xf>
    <xf numFmtId="0" fontId="1" fillId="2" borderId="7" xfId="18" applyFill="1" applyBorder="1" applyAlignment="1">
      <alignment horizontal="left"/>
      <protection/>
    </xf>
    <xf numFmtId="183" fontId="8" fillId="2" borderId="5" xfId="18" applyNumberFormat="1" applyFont="1" applyFill="1" applyBorder="1">
      <alignment/>
      <protection/>
    </xf>
    <xf numFmtId="0" fontId="9" fillId="0" borderId="5" xfId="17" applyFont="1" applyBorder="1">
      <alignment/>
      <protection/>
    </xf>
    <xf numFmtId="4" fontId="9" fillId="0" borderId="5" xfId="17" applyNumberFormat="1" applyFont="1" applyBorder="1">
      <alignment/>
      <protection/>
    </xf>
    <xf numFmtId="2" fontId="9" fillId="0" borderId="5" xfId="17" applyNumberFormat="1" applyFont="1" applyBorder="1">
      <alignment/>
      <protection/>
    </xf>
    <xf numFmtId="0" fontId="1" fillId="0" borderId="5" xfId="17" applyFont="1" applyBorder="1">
      <alignment/>
      <protection/>
    </xf>
    <xf numFmtId="0" fontId="1" fillId="0" borderId="5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pr-kt.Leningradskii, 21" xfId="17"/>
    <cellStyle name="Обычный_pr-kt.Oktybrskii, 69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A1:F40"/>
  <sheetViews>
    <sheetView tabSelected="1" workbookViewId="0" topLeftCell="A26">
      <selection activeCell="A27" sqref="A27:B27"/>
    </sheetView>
  </sheetViews>
  <sheetFormatPr defaultColWidth="9.140625" defaultRowHeight="12.75"/>
  <cols>
    <col min="1" max="1" width="18.0039062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9.00390625" style="2" customWidth="1"/>
    <col min="7" max="7" width="14.421875" style="2" customWidth="1"/>
    <col min="8" max="8" width="23.8515625" style="2" customWidth="1"/>
    <col min="9" max="16384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 t="s">
        <v>2</v>
      </c>
      <c r="B3" s="4"/>
      <c r="C3" s="4"/>
      <c r="D3" s="4"/>
      <c r="E3" s="5" t="s">
        <v>3</v>
      </c>
      <c r="F3" s="5"/>
    </row>
    <row r="4" spans="1:6" ht="12.75">
      <c r="A4" s="6" t="s">
        <v>4</v>
      </c>
      <c r="B4" s="7" t="s">
        <v>5</v>
      </c>
      <c r="C4" s="7"/>
      <c r="D4" s="7"/>
      <c r="E4" s="8" t="s">
        <v>2</v>
      </c>
      <c r="F4" s="8"/>
    </row>
    <row r="5" spans="1:6" ht="22.5">
      <c r="A5" s="6" t="s">
        <v>6</v>
      </c>
      <c r="B5" s="7" t="s">
        <v>7</v>
      </c>
      <c r="C5" s="7"/>
      <c r="D5" s="7"/>
      <c r="E5" s="8" t="s">
        <v>2</v>
      </c>
      <c r="F5" s="8"/>
    </row>
    <row r="6" spans="1:6" ht="12.75">
      <c r="A6" s="9" t="s">
        <v>8</v>
      </c>
      <c r="B6" s="9"/>
      <c r="C6" s="9"/>
      <c r="D6" s="9"/>
      <c r="E6" s="9"/>
      <c r="F6" s="9"/>
    </row>
    <row r="7" spans="1:5" ht="22.5">
      <c r="A7" s="10" t="s">
        <v>9</v>
      </c>
      <c r="B7" s="11"/>
      <c r="C7" s="12" t="s">
        <v>10</v>
      </c>
      <c r="D7" s="12" t="s">
        <v>11</v>
      </c>
      <c r="E7" s="12" t="s">
        <v>12</v>
      </c>
    </row>
    <row r="8" spans="1:5" ht="12.75">
      <c r="A8" s="13" t="s">
        <v>13</v>
      </c>
      <c r="B8" s="14"/>
      <c r="C8" s="15">
        <v>640512.8</v>
      </c>
      <c r="D8" s="15">
        <v>755805.2</v>
      </c>
      <c r="E8" s="16">
        <v>14.4</v>
      </c>
    </row>
    <row r="9" spans="1:5" ht="12.75">
      <c r="A9" s="13" t="s">
        <v>14</v>
      </c>
      <c r="B9" s="14"/>
      <c r="C9" s="15">
        <v>640512.8</v>
      </c>
      <c r="D9" s="15">
        <v>755805.2</v>
      </c>
      <c r="E9" s="16">
        <v>14.4</v>
      </c>
    </row>
    <row r="10" spans="1:5" ht="12.75">
      <c r="A10" s="13" t="s">
        <v>15</v>
      </c>
      <c r="B10" s="14"/>
      <c r="C10" s="15">
        <v>74864</v>
      </c>
      <c r="D10" s="15">
        <v>88339.5</v>
      </c>
      <c r="E10" s="16">
        <v>1.69</v>
      </c>
    </row>
    <row r="11" spans="1:5" ht="12.75">
      <c r="A11" s="13" t="s">
        <v>16</v>
      </c>
      <c r="B11" s="14"/>
      <c r="C11" s="15">
        <v>24957.6</v>
      </c>
      <c r="D11" s="15">
        <v>29450</v>
      </c>
      <c r="E11" s="16">
        <v>0.56</v>
      </c>
    </row>
    <row r="12" spans="1:5" ht="12.75">
      <c r="A12" s="13" t="s">
        <v>17</v>
      </c>
      <c r="B12" s="14"/>
      <c r="C12" s="15">
        <v>964.7</v>
      </c>
      <c r="D12" s="15">
        <v>1138.3</v>
      </c>
      <c r="E12" s="16">
        <v>0.02</v>
      </c>
    </row>
    <row r="13" spans="1:5" ht="12.75">
      <c r="A13" s="13" t="s">
        <v>18</v>
      </c>
      <c r="B13" s="14"/>
      <c r="C13" s="15">
        <v>6090.4</v>
      </c>
      <c r="D13" s="15">
        <v>7186.7</v>
      </c>
      <c r="E13" s="16">
        <v>0.14</v>
      </c>
    </row>
    <row r="14" spans="1:5" ht="12.75">
      <c r="A14" s="13" t="s">
        <v>19</v>
      </c>
      <c r="B14" s="14"/>
      <c r="C14" s="15">
        <v>264.1</v>
      </c>
      <c r="D14" s="15">
        <v>311.7</v>
      </c>
      <c r="E14" s="16">
        <v>0.01</v>
      </c>
    </row>
    <row r="15" spans="1:5" ht="12.75">
      <c r="A15" s="13" t="s">
        <v>20</v>
      </c>
      <c r="B15" s="14"/>
      <c r="C15" s="15">
        <v>42587.2</v>
      </c>
      <c r="D15" s="15">
        <v>50252.8</v>
      </c>
      <c r="E15" s="16">
        <v>0.96</v>
      </c>
    </row>
    <row r="16" spans="1:5" ht="12.75">
      <c r="A16" s="13" t="s">
        <v>21</v>
      </c>
      <c r="B16" s="14"/>
      <c r="C16" s="15">
        <v>121731.4</v>
      </c>
      <c r="D16" s="15">
        <v>143643.1</v>
      </c>
      <c r="E16" s="16">
        <v>2.74</v>
      </c>
    </row>
    <row r="17" spans="1:5" ht="12.75">
      <c r="A17" s="13" t="s">
        <v>22</v>
      </c>
      <c r="B17" s="14"/>
      <c r="C17" s="15">
        <v>97921.6</v>
      </c>
      <c r="D17" s="15">
        <v>115547.5</v>
      </c>
      <c r="E17" s="16">
        <v>2.21</v>
      </c>
    </row>
    <row r="18" spans="1:5" ht="12.75">
      <c r="A18" s="13" t="s">
        <v>23</v>
      </c>
      <c r="B18" s="14"/>
      <c r="C18" s="15">
        <v>9668.5</v>
      </c>
      <c r="D18" s="15">
        <v>11408.8</v>
      </c>
      <c r="E18" s="16">
        <v>0.22</v>
      </c>
    </row>
    <row r="19" spans="1:5" ht="12.75">
      <c r="A19" s="13" t="s">
        <v>24</v>
      </c>
      <c r="B19" s="14"/>
      <c r="C19" s="15">
        <v>7734.8</v>
      </c>
      <c r="D19" s="15">
        <v>9127.1</v>
      </c>
      <c r="E19" s="16">
        <v>0.17</v>
      </c>
    </row>
    <row r="20" spans="1:5" ht="12.75">
      <c r="A20" s="13" t="s">
        <v>25</v>
      </c>
      <c r="B20" s="14"/>
      <c r="C20" s="15">
        <v>13182.9</v>
      </c>
      <c r="D20" s="15">
        <v>15555.9</v>
      </c>
      <c r="E20" s="16">
        <v>0.3</v>
      </c>
    </row>
    <row r="21" spans="1:5" ht="12.75">
      <c r="A21" s="13" t="s">
        <v>26</v>
      </c>
      <c r="B21" s="14"/>
      <c r="C21" s="15">
        <v>54191.2</v>
      </c>
      <c r="D21" s="15">
        <v>63945.7</v>
      </c>
      <c r="E21" s="16">
        <v>1.22</v>
      </c>
    </row>
    <row r="22" spans="1:5" ht="12.75">
      <c r="A22" s="13" t="s">
        <v>27</v>
      </c>
      <c r="B22" s="14"/>
      <c r="C22" s="15">
        <v>13144.2</v>
      </c>
      <c r="D22" s="15">
        <v>15510.2</v>
      </c>
      <c r="E22" s="16">
        <v>0.3</v>
      </c>
    </row>
    <row r="23" spans="1:5" ht="12.75">
      <c r="A23" s="13" t="s">
        <v>28</v>
      </c>
      <c r="B23" s="14"/>
      <c r="C23" s="15">
        <v>23809.8</v>
      </c>
      <c r="D23" s="15">
        <v>28095.6</v>
      </c>
      <c r="E23" s="16">
        <v>0.53</v>
      </c>
    </row>
    <row r="24" spans="1:5" ht="12.75">
      <c r="A24" s="13" t="s">
        <v>29</v>
      </c>
      <c r="B24" s="14"/>
      <c r="C24" s="15">
        <v>90760.8</v>
      </c>
      <c r="D24" s="15">
        <v>107097.7</v>
      </c>
      <c r="E24" s="16">
        <f>2.04-0.3</f>
        <v>1.74</v>
      </c>
    </row>
    <row r="25" spans="1:5" ht="12.75">
      <c r="A25" s="13" t="s">
        <v>30</v>
      </c>
      <c r="B25" s="14"/>
      <c r="C25" s="15">
        <v>183332.3</v>
      </c>
      <c r="D25" s="15">
        <v>216332.1</v>
      </c>
      <c r="E25" s="16">
        <v>4.12</v>
      </c>
    </row>
    <row r="26" spans="1:5" ht="12.75">
      <c r="A26" s="13" t="s">
        <v>31</v>
      </c>
      <c r="B26" s="14"/>
      <c r="C26" s="15">
        <v>183332.3</v>
      </c>
      <c r="D26" s="15">
        <v>216332.1</v>
      </c>
      <c r="E26" s="16">
        <v>4.12</v>
      </c>
    </row>
    <row r="27" spans="1:5" ht="12.75">
      <c r="A27" s="13" t="s">
        <v>32</v>
      </c>
      <c r="B27" s="14"/>
      <c r="C27" s="15">
        <v>6835</v>
      </c>
      <c r="D27" s="15">
        <v>8065.3</v>
      </c>
      <c r="E27" s="16">
        <v>0.15</v>
      </c>
    </row>
    <row r="28" spans="1:5" ht="12.75">
      <c r="A28" s="13" t="s">
        <v>33</v>
      </c>
      <c r="B28" s="14"/>
      <c r="C28" s="15">
        <v>64143.7</v>
      </c>
      <c r="D28" s="15">
        <v>75689.6</v>
      </c>
      <c r="E28" s="16">
        <v>1.44</v>
      </c>
    </row>
    <row r="29" spans="1:5" ht="12.75">
      <c r="A29" s="13" t="s">
        <v>34</v>
      </c>
      <c r="B29" s="14"/>
      <c r="C29" s="15">
        <v>98845.7</v>
      </c>
      <c r="D29" s="15">
        <v>116637.9</v>
      </c>
      <c r="E29" s="16">
        <v>2.22</v>
      </c>
    </row>
    <row r="30" spans="1:5" ht="12.75">
      <c r="A30" s="13" t="s">
        <v>35</v>
      </c>
      <c r="B30" s="14"/>
      <c r="C30" s="15">
        <v>35752.2</v>
      </c>
      <c r="D30" s="15">
        <v>42187.6</v>
      </c>
      <c r="E30" s="16">
        <v>0.8</v>
      </c>
    </row>
    <row r="31" spans="1:5" ht="12.75">
      <c r="A31" s="13" t="s">
        <v>36</v>
      </c>
      <c r="B31" s="14"/>
      <c r="C31" s="15">
        <v>63093.5</v>
      </c>
      <c r="D31" s="15">
        <v>74450.3</v>
      </c>
      <c r="E31" s="16">
        <v>1.42</v>
      </c>
    </row>
    <row r="32" spans="1:5" ht="12.75">
      <c r="A32" s="13" t="s">
        <v>37</v>
      </c>
      <c r="B32" s="14"/>
      <c r="C32" s="15">
        <v>51525.4</v>
      </c>
      <c r="D32" s="15">
        <v>60799.9</v>
      </c>
      <c r="E32" s="16">
        <v>1.15</v>
      </c>
    </row>
    <row r="33" spans="1:5" ht="12.75">
      <c r="A33" s="13" t="s">
        <v>38</v>
      </c>
      <c r="B33" s="14"/>
      <c r="C33" s="15">
        <v>41535.7</v>
      </c>
      <c r="D33" s="15">
        <v>49012.2</v>
      </c>
      <c r="E33" s="16">
        <v>0.93</v>
      </c>
    </row>
    <row r="34" spans="1:5" ht="12.75">
      <c r="A34" s="13" t="s">
        <v>39</v>
      </c>
      <c r="B34" s="14"/>
      <c r="C34" s="15">
        <v>9989.6</v>
      </c>
      <c r="D34" s="15">
        <v>11787.8</v>
      </c>
      <c r="E34" s="16">
        <v>0.22</v>
      </c>
    </row>
    <row r="35" spans="1:5" ht="12.75">
      <c r="A35" s="13" t="s">
        <v>40</v>
      </c>
      <c r="B35" s="14"/>
      <c r="C35" s="15">
        <v>692038.2</v>
      </c>
      <c r="D35" s="15">
        <v>816605.1</v>
      </c>
      <c r="E35" s="16">
        <f>15.55-0.3</f>
        <v>15.25</v>
      </c>
    </row>
    <row r="36" spans="1:5" ht="12.75">
      <c r="A36" s="17" t="s">
        <v>41</v>
      </c>
      <c r="B36" s="18"/>
      <c r="C36" s="19">
        <f>D36/1.18</f>
        <v>137345.7627118644</v>
      </c>
      <c r="D36" s="17">
        <v>162068</v>
      </c>
      <c r="E36" s="17">
        <v>12.33</v>
      </c>
    </row>
    <row r="37" spans="1:5" ht="12.75">
      <c r="A37" s="20" t="s">
        <v>42</v>
      </c>
      <c r="B37" s="21"/>
      <c r="C37" s="22">
        <f>C35+C36</f>
        <v>829383.9627118644</v>
      </c>
      <c r="D37" s="22">
        <f>D35+D36</f>
        <v>978673.1</v>
      </c>
      <c r="E37" s="22">
        <f>E35+E36</f>
        <v>27.58</v>
      </c>
    </row>
    <row r="38" spans="1:5" ht="12.75">
      <c r="A38" s="23" t="s">
        <v>43</v>
      </c>
      <c r="B38" s="23"/>
      <c r="C38" s="24">
        <v>829383.9627118644</v>
      </c>
      <c r="D38" s="24">
        <v>978673.1</v>
      </c>
      <c r="E38" s="24">
        <v>27.58</v>
      </c>
    </row>
    <row r="39" spans="1:5" ht="12.75">
      <c r="A39" s="23" t="s">
        <v>44</v>
      </c>
      <c r="B39" s="23"/>
      <c r="C39" s="25">
        <v>20718.82372881356</v>
      </c>
      <c r="D39" s="25">
        <v>24448.212</v>
      </c>
      <c r="E39" s="25">
        <v>0.93</v>
      </c>
    </row>
    <row r="40" spans="1:5" ht="12.75">
      <c r="A40" s="26" t="s">
        <v>43</v>
      </c>
      <c r="B40" s="27"/>
      <c r="C40" s="24">
        <v>850102.7864406779</v>
      </c>
      <c r="D40" s="24">
        <v>1003121.3119999999</v>
      </c>
      <c r="E40" s="24">
        <v>28.51</v>
      </c>
    </row>
  </sheetData>
  <mergeCells count="39">
    <mergeCell ref="A34:B34"/>
    <mergeCell ref="A35:B35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F6"/>
    <mergeCell ref="A7:B7"/>
    <mergeCell ref="A8:B8"/>
    <mergeCell ref="A9:B9"/>
    <mergeCell ref="B4:D4"/>
    <mergeCell ref="E4:F4"/>
    <mergeCell ref="B5:D5"/>
    <mergeCell ref="E5:F5"/>
    <mergeCell ref="A1:F1"/>
    <mergeCell ref="A2:F2"/>
    <mergeCell ref="A3:D3"/>
    <mergeCell ref="E3:F3"/>
  </mergeCells>
  <printOptions/>
  <pageMargins left="0.38" right="0.38" top="0.38" bottom="0.3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2016-07-07T04:10:01Z</dcterms:created>
  <dcterms:modified xsi:type="dcterms:W3CDTF">2016-07-07T04:10:02Z</dcterms:modified>
  <cp:category/>
  <cp:version/>
  <cp:contentType/>
  <cp:contentStatus/>
</cp:coreProperties>
</file>